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75" windowWidth="21075" windowHeight="10545" tabRatio="812" firstSheet="3" activeTab="8"/>
  </bookViews>
  <sheets>
    <sheet name="Continuous vs Discrete" sheetId="1" r:id="rId1"/>
    <sheet name="predictions using regression" sheetId="2" r:id="rId2"/>
    <sheet name="Regression Code" sheetId="3" r:id="rId3"/>
    <sheet name="Linear Regression Errors" sheetId="4" r:id="rId4"/>
    <sheet name="R Squared in Sklearn" sheetId="5" r:id="rId5"/>
    <sheet name="Sheet6" sheetId="6" r:id="rId6"/>
    <sheet name="Comparing Class. and Regression" sheetId="7" r:id="rId7"/>
    <sheet name="multivaraiate Regression" sheetId="8" r:id="rId8"/>
    <sheet name="Mini Project" sheetId="9" r:id="rId9"/>
  </sheets>
  <calcPr calcId="145621"/>
</workbook>
</file>

<file path=xl/calcChain.xml><?xml version="1.0" encoding="utf-8"?>
<calcChain xmlns="http://schemas.openxmlformats.org/spreadsheetml/2006/main">
  <c r="D117" i="8" l="1"/>
  <c r="L116" i="8"/>
  <c r="L114" i="8"/>
  <c r="L112" i="8"/>
  <c r="J112" i="8"/>
  <c r="J114" i="8"/>
  <c r="J116" i="8"/>
  <c r="H112" i="8"/>
  <c r="H114" i="8"/>
  <c r="H116" i="8"/>
  <c r="D116" i="8"/>
  <c r="E113" i="8"/>
  <c r="E109" i="8"/>
  <c r="E80" i="8"/>
  <c r="E79" i="8"/>
  <c r="E77" i="8"/>
  <c r="E74" i="8"/>
  <c r="B23" i="2"/>
  <c r="B3" i="2"/>
</calcChain>
</file>

<file path=xl/sharedStrings.xml><?xml version="1.0" encoding="utf-8"?>
<sst xmlns="http://schemas.openxmlformats.org/spreadsheetml/2006/main" count="42" uniqueCount="41">
  <si>
    <t>Continuous: there is order to it</t>
  </si>
  <si>
    <t>Discret: many outcomes</t>
  </si>
  <si>
    <t xml:space="preserve">0 = </t>
  </si>
  <si>
    <t>when age is 0 net worth is 0</t>
  </si>
  <si>
    <t>500/80</t>
  </si>
  <si>
    <t>6.25=</t>
  </si>
  <si>
    <t>when x is 0 the y value is the b value</t>
  </si>
  <si>
    <t>http://scikit-learn.org/stable/modules/linear_model.html</t>
  </si>
  <si>
    <t>coef is the slope</t>
  </si>
  <si>
    <t>reg.predict is looking for a list of values</t>
  </si>
  <si>
    <t>reg.coef_</t>
  </si>
  <si>
    <t>reg.intercept_</t>
  </si>
  <si>
    <t>slope</t>
  </si>
  <si>
    <t>intercept</t>
  </si>
  <si>
    <t>reg.score is r-squared</t>
  </si>
  <si>
    <t>if there is overfitting there will be a lower score on test data</t>
  </si>
  <si>
    <t>error: -18.75</t>
  </si>
  <si>
    <t>SSE= sum of square errors</t>
  </si>
  <si>
    <t>needs to be closer to 1.0 for a better fit</t>
  </si>
  <si>
    <t>reg.score() =  r squared regression</t>
  </si>
  <si>
    <t>r squared is 0.857 which is pretty good</t>
  </si>
  <si>
    <t>you need to have  a variation of x</t>
  </si>
  <si>
    <t>sum of squared error</t>
  </si>
  <si>
    <t xml:space="preserve">or </t>
  </si>
  <si>
    <r>
      <t>r</t>
    </r>
    <r>
      <rPr>
        <sz val="11"/>
        <color theme="1"/>
        <rFont val="Calibri"/>
        <family val="2"/>
      </rPr>
      <t>²</t>
    </r>
  </si>
  <si>
    <t>r squared</t>
  </si>
  <si>
    <t>20 * 5 + 80 * 2.5</t>
  </si>
  <si>
    <t>this should give us 100, but it gives us 300 so we need to subract 200</t>
  </si>
  <si>
    <t>third number</t>
  </si>
  <si>
    <t>as x1 increases from 500 to 1000</t>
  </si>
  <si>
    <t>y increases by 500</t>
  </si>
  <si>
    <t>as x2 increases 20</t>
  </si>
  <si>
    <t>y decreases 200</t>
  </si>
  <si>
    <t>first number is 1</t>
  </si>
  <si>
    <t>second number is -10</t>
  </si>
  <si>
    <t>third number is 500</t>
  </si>
  <si>
    <t>as x increases by 20</t>
  </si>
  <si>
    <t>y increases by 100</t>
  </si>
  <si>
    <t>when x2 increases by 20</t>
  </si>
  <si>
    <t>y increases by 50</t>
  </si>
  <si>
    <t>this is a bad score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</si>
</sst>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">
    <xf numFmtId="0" fontId="0" fillId="0" borderId="0" xfId="0"/>
    <xf numFmtId="0" fontId="1" fillId="0" borderId="0" xfId="0" applyFont="1"/>
    <xf numFmtId="0" fontId="2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mp"/><Relationship Id="rId3" Type="http://schemas.openxmlformats.org/officeDocument/2006/relationships/image" Target="../media/image3.tmp"/><Relationship Id="rId7" Type="http://schemas.openxmlformats.org/officeDocument/2006/relationships/image" Target="../media/image7.tmp"/><Relationship Id="rId12" Type="http://schemas.openxmlformats.org/officeDocument/2006/relationships/image" Target="../media/image12.tmp"/><Relationship Id="rId2" Type="http://schemas.openxmlformats.org/officeDocument/2006/relationships/image" Target="../media/image2.tmp"/><Relationship Id="rId1" Type="http://schemas.openxmlformats.org/officeDocument/2006/relationships/image" Target="../media/image1.tmp"/><Relationship Id="rId6" Type="http://schemas.openxmlformats.org/officeDocument/2006/relationships/image" Target="../media/image6.tmp"/><Relationship Id="rId11" Type="http://schemas.openxmlformats.org/officeDocument/2006/relationships/image" Target="../media/image11.tmp"/><Relationship Id="rId5" Type="http://schemas.openxmlformats.org/officeDocument/2006/relationships/image" Target="../media/image5.tmp"/><Relationship Id="rId10" Type="http://schemas.openxmlformats.org/officeDocument/2006/relationships/image" Target="../media/image10.tmp"/><Relationship Id="rId4" Type="http://schemas.openxmlformats.org/officeDocument/2006/relationships/image" Target="../media/image4.tmp"/><Relationship Id="rId9" Type="http://schemas.openxmlformats.org/officeDocument/2006/relationships/image" Target="../media/image9.tmp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tmp"/><Relationship Id="rId1" Type="http://schemas.openxmlformats.org/officeDocument/2006/relationships/image" Target="../media/image13.tmp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tmp"/><Relationship Id="rId3" Type="http://schemas.openxmlformats.org/officeDocument/2006/relationships/image" Target="../media/image17.tmp"/><Relationship Id="rId7" Type="http://schemas.openxmlformats.org/officeDocument/2006/relationships/image" Target="../media/image21.tmp"/><Relationship Id="rId2" Type="http://schemas.openxmlformats.org/officeDocument/2006/relationships/image" Target="../media/image16.tmp"/><Relationship Id="rId1" Type="http://schemas.openxmlformats.org/officeDocument/2006/relationships/image" Target="../media/image15.tmp"/><Relationship Id="rId6" Type="http://schemas.openxmlformats.org/officeDocument/2006/relationships/image" Target="../media/image20.tmp"/><Relationship Id="rId5" Type="http://schemas.openxmlformats.org/officeDocument/2006/relationships/image" Target="../media/image19.tmp"/><Relationship Id="rId10" Type="http://schemas.openxmlformats.org/officeDocument/2006/relationships/image" Target="../media/image24.tmp"/><Relationship Id="rId4" Type="http://schemas.openxmlformats.org/officeDocument/2006/relationships/image" Target="../media/image18.tmp"/><Relationship Id="rId9" Type="http://schemas.openxmlformats.org/officeDocument/2006/relationships/image" Target="../media/image23.tmp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tmp"/><Relationship Id="rId13" Type="http://schemas.openxmlformats.org/officeDocument/2006/relationships/image" Target="../media/image37.tmp"/><Relationship Id="rId3" Type="http://schemas.openxmlformats.org/officeDocument/2006/relationships/image" Target="../media/image27.tmp"/><Relationship Id="rId7" Type="http://schemas.openxmlformats.org/officeDocument/2006/relationships/image" Target="../media/image31.tmp"/><Relationship Id="rId12" Type="http://schemas.openxmlformats.org/officeDocument/2006/relationships/image" Target="../media/image36.tmp"/><Relationship Id="rId2" Type="http://schemas.openxmlformats.org/officeDocument/2006/relationships/image" Target="../media/image26.tmp"/><Relationship Id="rId1" Type="http://schemas.openxmlformats.org/officeDocument/2006/relationships/image" Target="../media/image25.tmp"/><Relationship Id="rId6" Type="http://schemas.openxmlformats.org/officeDocument/2006/relationships/image" Target="../media/image30.tmp"/><Relationship Id="rId11" Type="http://schemas.openxmlformats.org/officeDocument/2006/relationships/image" Target="../media/image35.tmp"/><Relationship Id="rId5" Type="http://schemas.openxmlformats.org/officeDocument/2006/relationships/image" Target="../media/image29.tmp"/><Relationship Id="rId10" Type="http://schemas.openxmlformats.org/officeDocument/2006/relationships/image" Target="../media/image34.tmp"/><Relationship Id="rId4" Type="http://schemas.openxmlformats.org/officeDocument/2006/relationships/image" Target="../media/image28.tmp"/><Relationship Id="rId9" Type="http://schemas.openxmlformats.org/officeDocument/2006/relationships/image" Target="../media/image33.tmp"/><Relationship Id="rId14" Type="http://schemas.openxmlformats.org/officeDocument/2006/relationships/image" Target="../media/image38.tmp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tmp"/><Relationship Id="rId7" Type="http://schemas.openxmlformats.org/officeDocument/2006/relationships/image" Target="../media/image45.tmp"/><Relationship Id="rId2" Type="http://schemas.openxmlformats.org/officeDocument/2006/relationships/image" Target="../media/image40.tmp"/><Relationship Id="rId1" Type="http://schemas.openxmlformats.org/officeDocument/2006/relationships/image" Target="../media/image39.tmp"/><Relationship Id="rId6" Type="http://schemas.openxmlformats.org/officeDocument/2006/relationships/image" Target="../media/image44.tmp"/><Relationship Id="rId5" Type="http://schemas.openxmlformats.org/officeDocument/2006/relationships/image" Target="../media/image43.tmp"/><Relationship Id="rId4" Type="http://schemas.openxmlformats.org/officeDocument/2006/relationships/image" Target="../media/image42.tmp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tmp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tmp"/><Relationship Id="rId2" Type="http://schemas.openxmlformats.org/officeDocument/2006/relationships/image" Target="../media/image48.tmp"/><Relationship Id="rId1" Type="http://schemas.openxmlformats.org/officeDocument/2006/relationships/image" Target="../media/image47.tmp"/><Relationship Id="rId5" Type="http://schemas.openxmlformats.org/officeDocument/2006/relationships/image" Target="../media/image51.tmp"/><Relationship Id="rId4" Type="http://schemas.openxmlformats.org/officeDocument/2006/relationships/image" Target="../media/image50.tmp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tmp"/><Relationship Id="rId13" Type="http://schemas.openxmlformats.org/officeDocument/2006/relationships/image" Target="../media/image64.tmp"/><Relationship Id="rId3" Type="http://schemas.openxmlformats.org/officeDocument/2006/relationships/image" Target="../media/image54.tmp"/><Relationship Id="rId7" Type="http://schemas.openxmlformats.org/officeDocument/2006/relationships/image" Target="../media/image58.tmp"/><Relationship Id="rId12" Type="http://schemas.openxmlformats.org/officeDocument/2006/relationships/image" Target="../media/image63.tmp"/><Relationship Id="rId2" Type="http://schemas.openxmlformats.org/officeDocument/2006/relationships/image" Target="../media/image53.tmp"/><Relationship Id="rId1" Type="http://schemas.openxmlformats.org/officeDocument/2006/relationships/image" Target="../media/image52.tmp"/><Relationship Id="rId6" Type="http://schemas.openxmlformats.org/officeDocument/2006/relationships/image" Target="../media/image57.tmp"/><Relationship Id="rId11" Type="http://schemas.openxmlformats.org/officeDocument/2006/relationships/image" Target="../media/image62.tmp"/><Relationship Id="rId5" Type="http://schemas.openxmlformats.org/officeDocument/2006/relationships/image" Target="../media/image56.tmp"/><Relationship Id="rId15" Type="http://schemas.openxmlformats.org/officeDocument/2006/relationships/image" Target="../media/image66.tmp"/><Relationship Id="rId10" Type="http://schemas.openxmlformats.org/officeDocument/2006/relationships/image" Target="../media/image61.tmp"/><Relationship Id="rId4" Type="http://schemas.openxmlformats.org/officeDocument/2006/relationships/image" Target="../media/image55.tmp"/><Relationship Id="rId9" Type="http://schemas.openxmlformats.org/officeDocument/2006/relationships/image" Target="../media/image60.tmp"/><Relationship Id="rId14" Type="http://schemas.openxmlformats.org/officeDocument/2006/relationships/image" Target="../media/image65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590550</xdr:colOff>
      <xdr:row>14</xdr:row>
      <xdr:rowOff>174867</xdr:rowOff>
    </xdr:to>
    <xdr:pic>
      <xdr:nvPicPr>
        <xdr:cNvPr id="2" name="Picture 1" descr="Screen Clippi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0500"/>
          <a:ext cx="4857750" cy="265136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5</xdr:row>
      <xdr:rowOff>133350</xdr:rowOff>
    </xdr:from>
    <xdr:to>
      <xdr:col>1</xdr:col>
      <xdr:colOff>247650</xdr:colOff>
      <xdr:row>6</xdr:row>
      <xdr:rowOff>142875</xdr:rowOff>
    </xdr:to>
    <xdr:sp macro="" textlink="">
      <xdr:nvSpPr>
        <xdr:cNvPr id="3" name="Oval 2"/>
        <xdr:cNvSpPr/>
      </xdr:nvSpPr>
      <xdr:spPr>
        <a:xfrm>
          <a:off x="685800" y="1085850"/>
          <a:ext cx="171450" cy="2000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8</xdr:col>
      <xdr:colOff>528952</xdr:colOff>
      <xdr:row>31</xdr:row>
      <xdr:rowOff>76200</xdr:rowOff>
    </xdr:to>
    <xdr:pic>
      <xdr:nvPicPr>
        <xdr:cNvPr id="4" name="Picture 3" descr="Screen Clippin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429000"/>
          <a:ext cx="4796152" cy="2552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9</xdr:col>
      <xdr:colOff>123825</xdr:colOff>
      <xdr:row>48</xdr:row>
      <xdr:rowOff>52201</xdr:rowOff>
    </xdr:to>
    <xdr:pic>
      <xdr:nvPicPr>
        <xdr:cNvPr id="5" name="Picture 4" descr="Screen Clippin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286500"/>
          <a:ext cx="5000625" cy="29097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127820</xdr:colOff>
      <xdr:row>66</xdr:row>
      <xdr:rowOff>95250</xdr:rowOff>
    </xdr:to>
    <xdr:pic>
      <xdr:nvPicPr>
        <xdr:cNvPr id="6" name="Picture 5" descr="Screen Clippin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9915525"/>
          <a:ext cx="5004620" cy="2762250"/>
        </a:xfrm>
        <a:prstGeom prst="rect">
          <a:avLst/>
        </a:prstGeom>
      </xdr:spPr>
    </xdr:pic>
    <xdr:clientData/>
  </xdr:twoCellAnchor>
  <xdr:twoCellAnchor>
    <xdr:from>
      <xdr:col>5</xdr:col>
      <xdr:colOff>504825</xdr:colOff>
      <xdr:row>60</xdr:row>
      <xdr:rowOff>9525</xdr:rowOff>
    </xdr:from>
    <xdr:to>
      <xdr:col>6</xdr:col>
      <xdr:colOff>28575</xdr:colOff>
      <xdr:row>60</xdr:row>
      <xdr:rowOff>152400</xdr:rowOff>
    </xdr:to>
    <xdr:sp macro="" textlink="">
      <xdr:nvSpPr>
        <xdr:cNvPr id="7" name="Oval 6"/>
        <xdr:cNvSpPr/>
      </xdr:nvSpPr>
      <xdr:spPr>
        <a:xfrm>
          <a:off x="3552825" y="11449050"/>
          <a:ext cx="133350" cy="1428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69</xdr:row>
      <xdr:rowOff>0</xdr:rowOff>
    </xdr:from>
    <xdr:to>
      <xdr:col>10</xdr:col>
      <xdr:colOff>543767</xdr:colOff>
      <xdr:row>81</xdr:row>
      <xdr:rowOff>86056</xdr:rowOff>
    </xdr:to>
    <xdr:pic>
      <xdr:nvPicPr>
        <xdr:cNvPr id="9" name="Picture 8" descr="Screen Clipping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154025"/>
          <a:ext cx="6030167" cy="23720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11</xdr:col>
      <xdr:colOff>239010</xdr:colOff>
      <xdr:row>104</xdr:row>
      <xdr:rowOff>10058</xdr:rowOff>
    </xdr:to>
    <xdr:pic>
      <xdr:nvPicPr>
        <xdr:cNvPr id="10" name="Picture 9" descr="Screen Clipping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6011525"/>
          <a:ext cx="6335010" cy="382005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113</xdr:row>
      <xdr:rowOff>0</xdr:rowOff>
    </xdr:from>
    <xdr:to>
      <xdr:col>10</xdr:col>
      <xdr:colOff>162045</xdr:colOff>
      <xdr:row>130</xdr:row>
      <xdr:rowOff>9525</xdr:rowOff>
    </xdr:to>
    <xdr:pic>
      <xdr:nvPicPr>
        <xdr:cNvPr id="11" name="Picture 10" descr="Screen Clipping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1" y="21536025"/>
          <a:ext cx="5648444" cy="3248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11</xdr:col>
      <xdr:colOff>334273</xdr:colOff>
      <xdr:row>153</xdr:row>
      <xdr:rowOff>76769</xdr:rowOff>
    </xdr:to>
    <xdr:pic>
      <xdr:nvPicPr>
        <xdr:cNvPr id="12" name="Picture 11" descr="Screen Clippin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5155525"/>
          <a:ext cx="6430273" cy="4077269"/>
        </a:xfrm>
        <a:prstGeom prst="rect">
          <a:avLst/>
        </a:prstGeom>
      </xdr:spPr>
    </xdr:pic>
    <xdr:clientData/>
  </xdr:twoCellAnchor>
  <xdr:twoCellAnchor>
    <xdr:from>
      <xdr:col>9</xdr:col>
      <xdr:colOff>66675</xdr:colOff>
      <xdr:row>137</xdr:row>
      <xdr:rowOff>38100</xdr:rowOff>
    </xdr:from>
    <xdr:to>
      <xdr:col>9</xdr:col>
      <xdr:colOff>400050</xdr:colOff>
      <xdr:row>138</xdr:row>
      <xdr:rowOff>104775</xdr:rowOff>
    </xdr:to>
    <xdr:sp macro="" textlink="">
      <xdr:nvSpPr>
        <xdr:cNvPr id="13" name="Oval 12"/>
        <xdr:cNvSpPr/>
      </xdr:nvSpPr>
      <xdr:spPr>
        <a:xfrm>
          <a:off x="5553075" y="26146125"/>
          <a:ext cx="333375" cy="2571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485775</xdr:colOff>
      <xdr:row>151</xdr:row>
      <xdr:rowOff>66675</xdr:rowOff>
    </xdr:from>
    <xdr:to>
      <xdr:col>3</xdr:col>
      <xdr:colOff>66675</xdr:colOff>
      <xdr:row>152</xdr:row>
      <xdr:rowOff>95250</xdr:rowOff>
    </xdr:to>
    <xdr:sp macro="" textlink="">
      <xdr:nvSpPr>
        <xdr:cNvPr id="14" name="Oval 13"/>
        <xdr:cNvSpPr/>
      </xdr:nvSpPr>
      <xdr:spPr>
        <a:xfrm>
          <a:off x="1704975" y="28841700"/>
          <a:ext cx="190500" cy="2190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0</xdr:colOff>
      <xdr:row>157</xdr:row>
      <xdr:rowOff>0</xdr:rowOff>
    </xdr:from>
    <xdr:to>
      <xdr:col>15</xdr:col>
      <xdr:colOff>553634</xdr:colOff>
      <xdr:row>179</xdr:row>
      <xdr:rowOff>143480</xdr:rowOff>
    </xdr:to>
    <xdr:pic>
      <xdr:nvPicPr>
        <xdr:cNvPr id="15" name="Picture 14" descr="Screen Clippin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29918025"/>
          <a:ext cx="8478434" cy="433448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186</xdr:row>
      <xdr:rowOff>0</xdr:rowOff>
    </xdr:from>
    <xdr:to>
      <xdr:col>12</xdr:col>
      <xdr:colOff>125281</xdr:colOff>
      <xdr:row>202</xdr:row>
      <xdr:rowOff>142875</xdr:rowOff>
    </xdr:to>
    <xdr:pic>
      <xdr:nvPicPr>
        <xdr:cNvPr id="16" name="Picture 15" descr="Screen Clipping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1" y="35442525"/>
          <a:ext cx="6221280" cy="3190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204</xdr:row>
      <xdr:rowOff>0</xdr:rowOff>
    </xdr:from>
    <xdr:to>
      <xdr:col>12</xdr:col>
      <xdr:colOff>181852</xdr:colOff>
      <xdr:row>227</xdr:row>
      <xdr:rowOff>67296</xdr:rowOff>
    </xdr:to>
    <xdr:pic>
      <xdr:nvPicPr>
        <xdr:cNvPr id="17" name="Picture 16" descr="Screen Clipping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38871525"/>
          <a:ext cx="6277852" cy="4448796"/>
        </a:xfrm>
        <a:prstGeom prst="rect">
          <a:avLst/>
        </a:prstGeom>
      </xdr:spPr>
    </xdr:pic>
    <xdr:clientData/>
  </xdr:twoCellAnchor>
  <xdr:twoCellAnchor>
    <xdr:from>
      <xdr:col>3</xdr:col>
      <xdr:colOff>219075</xdr:colOff>
      <xdr:row>210</xdr:row>
      <xdr:rowOff>38100</xdr:rowOff>
    </xdr:from>
    <xdr:to>
      <xdr:col>3</xdr:col>
      <xdr:colOff>504825</xdr:colOff>
      <xdr:row>211</xdr:row>
      <xdr:rowOff>95250</xdr:rowOff>
    </xdr:to>
    <xdr:sp macro="" textlink="">
      <xdr:nvSpPr>
        <xdr:cNvPr id="18" name="Oval 17"/>
        <xdr:cNvSpPr/>
      </xdr:nvSpPr>
      <xdr:spPr>
        <a:xfrm>
          <a:off x="2047875" y="40052625"/>
          <a:ext cx="285750" cy="2476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0</xdr:colOff>
      <xdr:row>229</xdr:row>
      <xdr:rowOff>0</xdr:rowOff>
    </xdr:from>
    <xdr:to>
      <xdr:col>14</xdr:col>
      <xdr:colOff>239180</xdr:colOff>
      <xdr:row>252</xdr:row>
      <xdr:rowOff>76823</xdr:rowOff>
    </xdr:to>
    <xdr:pic>
      <xdr:nvPicPr>
        <xdr:cNvPr id="19" name="Picture 18" descr="Screen Clipping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43634025"/>
          <a:ext cx="7554380" cy="4458323"/>
        </a:xfrm>
        <a:prstGeom prst="rect">
          <a:avLst/>
        </a:prstGeom>
      </xdr:spPr>
    </xdr:pic>
    <xdr:clientData/>
  </xdr:twoCellAnchor>
  <xdr:twoCellAnchor>
    <xdr:from>
      <xdr:col>12</xdr:col>
      <xdr:colOff>390525</xdr:colOff>
      <xdr:row>234</xdr:row>
      <xdr:rowOff>28575</xdr:rowOff>
    </xdr:from>
    <xdr:to>
      <xdr:col>12</xdr:col>
      <xdr:colOff>600075</xdr:colOff>
      <xdr:row>235</xdr:row>
      <xdr:rowOff>114300</xdr:rowOff>
    </xdr:to>
    <xdr:sp macro="" textlink="">
      <xdr:nvSpPr>
        <xdr:cNvPr id="20" name="Oval 19"/>
        <xdr:cNvSpPr/>
      </xdr:nvSpPr>
      <xdr:spPr>
        <a:xfrm>
          <a:off x="7705725" y="44615100"/>
          <a:ext cx="209550" cy="2762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9</xdr:col>
      <xdr:colOff>58270</xdr:colOff>
      <xdr:row>20</xdr:row>
      <xdr:rowOff>38100</xdr:rowOff>
    </xdr:to>
    <xdr:pic>
      <xdr:nvPicPr>
        <xdr:cNvPr id="2" name="Picture 1" descr="Screen Clippi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762000"/>
          <a:ext cx="4935070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10</xdr:col>
      <xdr:colOff>6228</xdr:colOff>
      <xdr:row>39</xdr:row>
      <xdr:rowOff>28575</xdr:rowOff>
    </xdr:to>
    <xdr:pic>
      <xdr:nvPicPr>
        <xdr:cNvPr id="3" name="Picture 2" descr="Screen Clippin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572000"/>
          <a:ext cx="5492628" cy="28860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12</xdr:col>
      <xdr:colOff>315347</xdr:colOff>
      <xdr:row>12</xdr:row>
      <xdr:rowOff>76450</xdr:rowOff>
    </xdr:to>
    <xdr:pic>
      <xdr:nvPicPr>
        <xdr:cNvPr id="2" name="Picture 1" descr="Screen Clippi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71500"/>
          <a:ext cx="7316222" cy="17909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8</xdr:col>
      <xdr:colOff>38742</xdr:colOff>
      <xdr:row>33</xdr:row>
      <xdr:rowOff>181453</xdr:rowOff>
    </xdr:to>
    <xdr:pic>
      <xdr:nvPicPr>
        <xdr:cNvPr id="3" name="Picture 2" descr="Screen Clippin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48000"/>
          <a:ext cx="4601217" cy="3419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15</xdr:col>
      <xdr:colOff>115549</xdr:colOff>
      <xdr:row>56</xdr:row>
      <xdr:rowOff>19585</xdr:rowOff>
    </xdr:to>
    <xdr:pic>
      <xdr:nvPicPr>
        <xdr:cNvPr id="4" name="Picture 3" descr="Screen Clippin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858000"/>
          <a:ext cx="8945224" cy="38295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11</xdr:col>
      <xdr:colOff>334314</xdr:colOff>
      <xdr:row>67</xdr:row>
      <xdr:rowOff>133608</xdr:rowOff>
    </xdr:to>
    <xdr:pic>
      <xdr:nvPicPr>
        <xdr:cNvPr id="5" name="Picture 4" descr="Screen Clippin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1049000"/>
          <a:ext cx="6725589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10</xdr:col>
      <xdr:colOff>258018</xdr:colOff>
      <xdr:row>78</xdr:row>
      <xdr:rowOff>57397</xdr:rowOff>
    </xdr:to>
    <xdr:pic>
      <xdr:nvPicPr>
        <xdr:cNvPr id="7" name="Picture 6" descr="Screen Clipping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144500"/>
          <a:ext cx="6039693" cy="17718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8</xdr:col>
      <xdr:colOff>181637</xdr:colOff>
      <xdr:row>97</xdr:row>
      <xdr:rowOff>114768</xdr:rowOff>
    </xdr:to>
    <xdr:pic>
      <xdr:nvPicPr>
        <xdr:cNvPr id="8" name="Picture 7" descr="Screen Clipping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5240000"/>
          <a:ext cx="4744112" cy="335326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22</xdr:col>
      <xdr:colOff>362852</xdr:colOff>
      <xdr:row>82</xdr:row>
      <xdr:rowOff>133714</xdr:rowOff>
    </xdr:to>
    <xdr:pic>
      <xdr:nvPicPr>
        <xdr:cNvPr id="9" name="Picture 8" descr="Screen Clipping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00" y="13144500"/>
          <a:ext cx="6458852" cy="26102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9</xdr:col>
      <xdr:colOff>467512</xdr:colOff>
      <xdr:row>118</xdr:row>
      <xdr:rowOff>181479</xdr:rowOff>
    </xdr:to>
    <xdr:pic>
      <xdr:nvPicPr>
        <xdr:cNvPr id="10" name="Picture 9" descr="Screen Clippin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050000"/>
          <a:ext cx="5639587" cy="3610479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108</xdr:row>
      <xdr:rowOff>133350</xdr:rowOff>
    </xdr:from>
    <xdr:to>
      <xdr:col>17</xdr:col>
      <xdr:colOff>591</xdr:colOff>
      <xdr:row>118</xdr:row>
      <xdr:rowOff>105037</xdr:rowOff>
    </xdr:to>
    <xdr:pic>
      <xdr:nvPicPr>
        <xdr:cNvPr id="11" name="Picture 10" descr="Screen Clippin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9375" y="20707350"/>
          <a:ext cx="4229691" cy="18766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15</xdr:col>
      <xdr:colOff>391813</xdr:colOff>
      <xdr:row>229</xdr:row>
      <xdr:rowOff>38265</xdr:rowOff>
    </xdr:to>
    <xdr:pic>
      <xdr:nvPicPr>
        <xdr:cNvPr id="19" name="Picture 18" descr="Screen Clipping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2481500"/>
          <a:ext cx="9221488" cy="118126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328785</xdr:colOff>
      <xdr:row>17</xdr:row>
      <xdr:rowOff>133350</xdr:rowOff>
    </xdr:to>
    <xdr:pic>
      <xdr:nvPicPr>
        <xdr:cNvPr id="2" name="Picture 1" descr="Screen Clippi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0500"/>
          <a:ext cx="5815185" cy="3181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11</xdr:col>
      <xdr:colOff>456787</xdr:colOff>
      <xdr:row>38</xdr:row>
      <xdr:rowOff>104775</xdr:rowOff>
    </xdr:to>
    <xdr:pic>
      <xdr:nvPicPr>
        <xdr:cNvPr id="3" name="Picture 2" descr="Screen Clippin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810000"/>
          <a:ext cx="6552787" cy="35337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390525</xdr:colOff>
      <xdr:row>58</xdr:row>
      <xdr:rowOff>177681</xdr:rowOff>
    </xdr:to>
    <xdr:pic>
      <xdr:nvPicPr>
        <xdr:cNvPr id="4" name="Picture 3" descr="Screen Clippin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8001000"/>
          <a:ext cx="5876925" cy="32256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1</xdr:rowOff>
    </xdr:from>
    <xdr:to>
      <xdr:col>12</xdr:col>
      <xdr:colOff>11523</xdr:colOff>
      <xdr:row>81</xdr:row>
      <xdr:rowOff>19051</xdr:rowOff>
    </xdr:to>
    <xdr:pic>
      <xdr:nvPicPr>
        <xdr:cNvPr id="5" name="Picture 4" descr="Screen Clippin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1620501"/>
          <a:ext cx="6717123" cy="3829050"/>
        </a:xfrm>
        <a:prstGeom prst="rect">
          <a:avLst/>
        </a:prstGeom>
      </xdr:spPr>
    </xdr:pic>
    <xdr:clientData/>
  </xdr:twoCellAnchor>
  <xdr:twoCellAnchor>
    <xdr:from>
      <xdr:col>6</xdr:col>
      <xdr:colOff>400050</xdr:colOff>
      <xdr:row>77</xdr:row>
      <xdr:rowOff>123825</xdr:rowOff>
    </xdr:from>
    <xdr:to>
      <xdr:col>6</xdr:col>
      <xdr:colOff>542925</xdr:colOff>
      <xdr:row>78</xdr:row>
      <xdr:rowOff>123825</xdr:rowOff>
    </xdr:to>
    <xdr:sp macro="" textlink="">
      <xdr:nvSpPr>
        <xdr:cNvPr id="6" name="Oval 5"/>
        <xdr:cNvSpPr/>
      </xdr:nvSpPr>
      <xdr:spPr>
        <a:xfrm>
          <a:off x="4057650" y="14792325"/>
          <a:ext cx="142875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342900</xdr:colOff>
      <xdr:row>79</xdr:row>
      <xdr:rowOff>104775</xdr:rowOff>
    </xdr:from>
    <xdr:to>
      <xdr:col>6</xdr:col>
      <xdr:colOff>561975</xdr:colOff>
      <xdr:row>80</xdr:row>
      <xdr:rowOff>76200</xdr:rowOff>
    </xdr:to>
    <xdr:sp macro="" textlink="">
      <xdr:nvSpPr>
        <xdr:cNvPr id="7" name="Oval 6"/>
        <xdr:cNvSpPr/>
      </xdr:nvSpPr>
      <xdr:spPr>
        <a:xfrm>
          <a:off x="4000500" y="15154275"/>
          <a:ext cx="219075" cy="1619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</xdr:colOff>
      <xdr:row>83</xdr:row>
      <xdr:rowOff>0</xdr:rowOff>
    </xdr:from>
    <xdr:to>
      <xdr:col>12</xdr:col>
      <xdr:colOff>153717</xdr:colOff>
      <xdr:row>102</xdr:row>
      <xdr:rowOff>57150</xdr:rowOff>
    </xdr:to>
    <xdr:pic>
      <xdr:nvPicPr>
        <xdr:cNvPr id="8" name="Picture 7" descr="Screen Clipping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1" y="15811500"/>
          <a:ext cx="6859316" cy="36766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1</xdr:rowOff>
    </xdr:from>
    <xdr:to>
      <xdr:col>11</xdr:col>
      <xdr:colOff>523875</xdr:colOff>
      <xdr:row>122</xdr:row>
      <xdr:rowOff>173288</xdr:rowOff>
    </xdr:to>
    <xdr:pic>
      <xdr:nvPicPr>
        <xdr:cNvPr id="9" name="Picture 8" descr="Screen Clipping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812001"/>
          <a:ext cx="6619875" cy="36022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1</xdr:rowOff>
    </xdr:from>
    <xdr:to>
      <xdr:col>11</xdr:col>
      <xdr:colOff>120303</xdr:colOff>
      <xdr:row>142</xdr:row>
      <xdr:rowOff>57151</xdr:rowOff>
    </xdr:to>
    <xdr:pic>
      <xdr:nvPicPr>
        <xdr:cNvPr id="10" name="Picture 9" descr="Screen Clipping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3812501"/>
          <a:ext cx="6216303" cy="3295650"/>
        </a:xfrm>
        <a:prstGeom prst="rect">
          <a:avLst/>
        </a:prstGeom>
      </xdr:spPr>
    </xdr:pic>
    <xdr:clientData/>
  </xdr:twoCellAnchor>
  <xdr:twoCellAnchor>
    <xdr:from>
      <xdr:col>6</xdr:col>
      <xdr:colOff>400050</xdr:colOff>
      <xdr:row>133</xdr:row>
      <xdr:rowOff>47625</xdr:rowOff>
    </xdr:from>
    <xdr:to>
      <xdr:col>7</xdr:col>
      <xdr:colOff>76200</xdr:colOff>
      <xdr:row>134</xdr:row>
      <xdr:rowOff>95250</xdr:rowOff>
    </xdr:to>
    <xdr:sp macro="" textlink="">
      <xdr:nvSpPr>
        <xdr:cNvPr id="11" name="Oval 10"/>
        <xdr:cNvSpPr/>
      </xdr:nvSpPr>
      <xdr:spPr>
        <a:xfrm>
          <a:off x="4057650" y="25384125"/>
          <a:ext cx="285750" cy="2381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144</xdr:row>
      <xdr:rowOff>0</xdr:rowOff>
    </xdr:from>
    <xdr:to>
      <xdr:col>11</xdr:col>
      <xdr:colOff>132281</xdr:colOff>
      <xdr:row>160</xdr:row>
      <xdr:rowOff>142875</xdr:rowOff>
    </xdr:to>
    <xdr:pic>
      <xdr:nvPicPr>
        <xdr:cNvPr id="12" name="Picture 11" descr="Screen Clippin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7432000"/>
          <a:ext cx="6228281" cy="3190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11</xdr:col>
      <xdr:colOff>358270</xdr:colOff>
      <xdr:row>180</xdr:row>
      <xdr:rowOff>152400</xdr:rowOff>
    </xdr:to>
    <xdr:pic>
      <xdr:nvPicPr>
        <xdr:cNvPr id="13" name="Picture 12" descr="Screen Clippin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1051500"/>
          <a:ext cx="6454270" cy="3390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11</xdr:col>
      <xdr:colOff>257235</xdr:colOff>
      <xdr:row>202</xdr:row>
      <xdr:rowOff>152400</xdr:rowOff>
    </xdr:to>
    <xdr:pic>
      <xdr:nvPicPr>
        <xdr:cNvPr id="14" name="Picture 13" descr="Screen Clipping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5433000"/>
          <a:ext cx="6353235" cy="3200400"/>
        </a:xfrm>
        <a:prstGeom prst="rect">
          <a:avLst/>
        </a:prstGeom>
      </xdr:spPr>
    </xdr:pic>
    <xdr:clientData/>
  </xdr:twoCellAnchor>
  <xdr:twoCellAnchor>
    <xdr:from>
      <xdr:col>9</xdr:col>
      <xdr:colOff>66675</xdr:colOff>
      <xdr:row>200</xdr:row>
      <xdr:rowOff>9525</xdr:rowOff>
    </xdr:from>
    <xdr:to>
      <xdr:col>9</xdr:col>
      <xdr:colOff>266700</xdr:colOff>
      <xdr:row>201</xdr:row>
      <xdr:rowOff>104775</xdr:rowOff>
    </xdr:to>
    <xdr:sp macro="" textlink="">
      <xdr:nvSpPr>
        <xdr:cNvPr id="15" name="Oval 14"/>
        <xdr:cNvSpPr/>
      </xdr:nvSpPr>
      <xdr:spPr>
        <a:xfrm>
          <a:off x="5553075" y="38109525"/>
          <a:ext cx="200025" cy="2857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206</xdr:row>
      <xdr:rowOff>0</xdr:rowOff>
    </xdr:from>
    <xdr:to>
      <xdr:col>15</xdr:col>
      <xdr:colOff>429877</xdr:colOff>
      <xdr:row>231</xdr:row>
      <xdr:rowOff>162613</xdr:rowOff>
    </xdr:to>
    <xdr:pic>
      <xdr:nvPicPr>
        <xdr:cNvPr id="16" name="Picture 15" descr="Screen Clipping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9243000"/>
          <a:ext cx="8964277" cy="4925113"/>
        </a:xfrm>
        <a:prstGeom prst="rect">
          <a:avLst/>
        </a:prstGeom>
      </xdr:spPr>
    </xdr:pic>
    <xdr:clientData/>
  </xdr:twoCellAnchor>
  <xdr:twoCellAnchor>
    <xdr:from>
      <xdr:col>12</xdr:col>
      <xdr:colOff>323850</xdr:colOff>
      <xdr:row>223</xdr:row>
      <xdr:rowOff>66675</xdr:rowOff>
    </xdr:from>
    <xdr:to>
      <xdr:col>12</xdr:col>
      <xdr:colOff>590550</xdr:colOff>
      <xdr:row>225</xdr:row>
      <xdr:rowOff>0</xdr:rowOff>
    </xdr:to>
    <xdr:sp macro="" textlink="">
      <xdr:nvSpPr>
        <xdr:cNvPr id="17" name="Oval 16"/>
        <xdr:cNvSpPr/>
      </xdr:nvSpPr>
      <xdr:spPr>
        <a:xfrm>
          <a:off x="7639050" y="42548175"/>
          <a:ext cx="266700" cy="3143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</xdr:colOff>
      <xdr:row>236</xdr:row>
      <xdr:rowOff>0</xdr:rowOff>
    </xdr:from>
    <xdr:to>
      <xdr:col>12</xdr:col>
      <xdr:colOff>434761</xdr:colOff>
      <xdr:row>258</xdr:row>
      <xdr:rowOff>142875</xdr:rowOff>
    </xdr:to>
    <xdr:pic>
      <xdr:nvPicPr>
        <xdr:cNvPr id="18" name="Picture 17" descr="Screen Clipping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1" y="44958000"/>
          <a:ext cx="7140360" cy="433387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260</xdr:row>
      <xdr:rowOff>0</xdr:rowOff>
    </xdr:from>
    <xdr:to>
      <xdr:col>12</xdr:col>
      <xdr:colOff>582111</xdr:colOff>
      <xdr:row>281</xdr:row>
      <xdr:rowOff>123825</xdr:rowOff>
    </xdr:to>
    <xdr:pic>
      <xdr:nvPicPr>
        <xdr:cNvPr id="19" name="Picture 18" descr="Screen Clipping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1" y="49530000"/>
          <a:ext cx="7287710" cy="41243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13</xdr:col>
      <xdr:colOff>105811</xdr:colOff>
      <xdr:row>291</xdr:row>
      <xdr:rowOff>181107</xdr:rowOff>
    </xdr:to>
    <xdr:pic>
      <xdr:nvPicPr>
        <xdr:cNvPr id="20" name="Picture 19" descr="Screen Clipping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4673500"/>
          <a:ext cx="7421011" cy="9431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15</xdr:col>
      <xdr:colOff>153613</xdr:colOff>
      <xdr:row>27</xdr:row>
      <xdr:rowOff>153086</xdr:rowOff>
    </xdr:to>
    <xdr:pic>
      <xdr:nvPicPr>
        <xdr:cNvPr id="2" name="Picture 1" descr="Screen Clippi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81000"/>
          <a:ext cx="8688013" cy="49155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10</xdr:col>
      <xdr:colOff>305609</xdr:colOff>
      <xdr:row>40</xdr:row>
      <xdr:rowOff>114529</xdr:rowOff>
    </xdr:to>
    <xdr:pic>
      <xdr:nvPicPr>
        <xdr:cNvPr id="3" name="Picture 2" descr="Screen Clippin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096000"/>
          <a:ext cx="5792009" cy="16385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11</xdr:col>
      <xdr:colOff>458115</xdr:colOff>
      <xdr:row>69</xdr:row>
      <xdr:rowOff>153086</xdr:rowOff>
    </xdr:to>
    <xdr:pic>
      <xdr:nvPicPr>
        <xdr:cNvPr id="4" name="Picture 3" descr="Screen Clippin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8382000"/>
          <a:ext cx="6554115" cy="49155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10</xdr:col>
      <xdr:colOff>429451</xdr:colOff>
      <xdr:row>95</xdr:row>
      <xdr:rowOff>153033</xdr:rowOff>
    </xdr:to>
    <xdr:pic>
      <xdr:nvPicPr>
        <xdr:cNvPr id="5" name="Picture 4" descr="Screen Clippin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716000"/>
          <a:ext cx="5915851" cy="4534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12</xdr:col>
      <xdr:colOff>524885</xdr:colOff>
      <xdr:row>105</xdr:row>
      <xdr:rowOff>57318</xdr:rowOff>
    </xdr:to>
    <xdr:pic>
      <xdr:nvPicPr>
        <xdr:cNvPr id="6" name="Picture 5" descr="Screen Clipping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8859500"/>
          <a:ext cx="7230485" cy="12003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15</xdr:col>
      <xdr:colOff>563245</xdr:colOff>
      <xdr:row>133</xdr:row>
      <xdr:rowOff>115008</xdr:rowOff>
    </xdr:to>
    <xdr:pic>
      <xdr:nvPicPr>
        <xdr:cNvPr id="7" name="Picture 6" descr="Screen Clipping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0383500"/>
          <a:ext cx="9097645" cy="5068008"/>
        </a:xfrm>
        <a:prstGeom prst="rect">
          <a:avLst/>
        </a:prstGeom>
      </xdr:spPr>
    </xdr:pic>
    <xdr:clientData/>
  </xdr:twoCellAnchor>
  <xdr:twoCellAnchor>
    <xdr:from>
      <xdr:col>7</xdr:col>
      <xdr:colOff>238125</xdr:colOff>
      <xdr:row>122</xdr:row>
      <xdr:rowOff>95250</xdr:rowOff>
    </xdr:from>
    <xdr:to>
      <xdr:col>7</xdr:col>
      <xdr:colOff>561975</xdr:colOff>
      <xdr:row>123</xdr:row>
      <xdr:rowOff>142875</xdr:rowOff>
    </xdr:to>
    <xdr:sp macro="" textlink="">
      <xdr:nvSpPr>
        <xdr:cNvPr id="8" name="Oval 7"/>
        <xdr:cNvSpPr/>
      </xdr:nvSpPr>
      <xdr:spPr>
        <a:xfrm>
          <a:off x="4505325" y="23336250"/>
          <a:ext cx="323850" cy="2381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136</xdr:row>
      <xdr:rowOff>0</xdr:rowOff>
    </xdr:from>
    <xdr:to>
      <xdr:col>16</xdr:col>
      <xdr:colOff>77488</xdr:colOff>
      <xdr:row>162</xdr:row>
      <xdr:rowOff>162639</xdr:rowOff>
    </xdr:to>
    <xdr:pic>
      <xdr:nvPicPr>
        <xdr:cNvPr id="9" name="Picture 8" descr="Screen Clipping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5908000"/>
          <a:ext cx="9221488" cy="511563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66675</xdr:colOff>
      <xdr:row>21</xdr:row>
      <xdr:rowOff>31659</xdr:rowOff>
    </xdr:to>
    <xdr:pic>
      <xdr:nvPicPr>
        <xdr:cNvPr id="2" name="Picture 1" descr="Screen Clippi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0500"/>
          <a:ext cx="7381875" cy="384165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7</xdr:col>
      <xdr:colOff>230177</xdr:colOff>
      <xdr:row>14</xdr:row>
      <xdr:rowOff>57150</xdr:rowOff>
    </xdr:to>
    <xdr:pic>
      <xdr:nvPicPr>
        <xdr:cNvPr id="3" name="Picture 2" descr="Screen Clippi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81000"/>
          <a:ext cx="4611677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14</xdr:col>
      <xdr:colOff>239366</xdr:colOff>
      <xdr:row>42</xdr:row>
      <xdr:rowOff>67349</xdr:rowOff>
    </xdr:to>
    <xdr:pic>
      <xdr:nvPicPr>
        <xdr:cNvPr id="4" name="Picture 3" descr="Screen Clippin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238500"/>
          <a:ext cx="8888066" cy="48298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14</xdr:col>
      <xdr:colOff>391787</xdr:colOff>
      <xdr:row>69</xdr:row>
      <xdr:rowOff>105455</xdr:rowOff>
    </xdr:to>
    <xdr:pic>
      <xdr:nvPicPr>
        <xdr:cNvPr id="5" name="Picture 4" descr="Screen Clippin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8382000"/>
          <a:ext cx="9040487" cy="48679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13</xdr:col>
      <xdr:colOff>305965</xdr:colOff>
      <xdr:row>106</xdr:row>
      <xdr:rowOff>76796</xdr:rowOff>
    </xdr:to>
    <xdr:pic>
      <xdr:nvPicPr>
        <xdr:cNvPr id="6" name="Picture 5" descr="Screen Clippin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6040100"/>
          <a:ext cx="8345065" cy="42677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14</xdr:col>
      <xdr:colOff>77418</xdr:colOff>
      <xdr:row>143</xdr:row>
      <xdr:rowOff>143533</xdr:rowOff>
    </xdr:to>
    <xdr:pic>
      <xdr:nvPicPr>
        <xdr:cNvPr id="7" name="Picture 6" descr="Screen Clipping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2707600"/>
          <a:ext cx="8726118" cy="471553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582128</xdr:colOff>
      <xdr:row>5</xdr:row>
      <xdr:rowOff>162054</xdr:rowOff>
    </xdr:to>
    <xdr:pic>
      <xdr:nvPicPr>
        <xdr:cNvPr id="2" name="Picture 1" descr="Screen Clippi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0500"/>
          <a:ext cx="7897328" cy="9240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15</xdr:col>
      <xdr:colOff>544193</xdr:colOff>
      <xdr:row>13</xdr:row>
      <xdr:rowOff>171634</xdr:rowOff>
    </xdr:to>
    <xdr:pic>
      <xdr:nvPicPr>
        <xdr:cNvPr id="3" name="Picture 2" descr="Screen Clippin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33500"/>
          <a:ext cx="9078593" cy="1314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15</xdr:col>
      <xdr:colOff>145825</xdr:colOff>
      <xdr:row>37</xdr:row>
      <xdr:rowOff>67243</xdr:rowOff>
    </xdr:to>
    <xdr:pic>
      <xdr:nvPicPr>
        <xdr:cNvPr id="4" name="Picture 3" descr="Screen Clippin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48000"/>
          <a:ext cx="8680225" cy="4067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13</xdr:col>
      <xdr:colOff>434909</xdr:colOff>
      <xdr:row>62</xdr:row>
      <xdr:rowOff>29164</xdr:rowOff>
    </xdr:to>
    <xdr:pic>
      <xdr:nvPicPr>
        <xdr:cNvPr id="5" name="Picture 4" descr="Screen Clippin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7620000"/>
          <a:ext cx="7750109" cy="42201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16</xdr:col>
      <xdr:colOff>161500</xdr:colOff>
      <xdr:row>84</xdr:row>
      <xdr:rowOff>19558</xdr:rowOff>
    </xdr:to>
    <xdr:pic>
      <xdr:nvPicPr>
        <xdr:cNvPr id="6" name="Picture 5" descr="Screen Clipping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2382500"/>
          <a:ext cx="9305500" cy="3639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10</xdr:col>
      <xdr:colOff>200823</xdr:colOff>
      <xdr:row>103</xdr:row>
      <xdr:rowOff>95689</xdr:rowOff>
    </xdr:to>
    <xdr:pic>
      <xdr:nvPicPr>
        <xdr:cNvPr id="7" name="Picture 6" descr="Screen Clipping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6573500"/>
          <a:ext cx="5687223" cy="3143689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28</xdr:row>
      <xdr:rowOff>9525</xdr:rowOff>
    </xdr:from>
    <xdr:to>
      <xdr:col>4</xdr:col>
      <xdr:colOff>180975</xdr:colOff>
      <xdr:row>29</xdr:row>
      <xdr:rowOff>76200</xdr:rowOff>
    </xdr:to>
    <xdr:sp macro="" textlink="">
      <xdr:nvSpPr>
        <xdr:cNvPr id="8" name="Oval 7"/>
        <xdr:cNvSpPr/>
      </xdr:nvSpPr>
      <xdr:spPr>
        <a:xfrm>
          <a:off x="2438400" y="5343525"/>
          <a:ext cx="180975" cy="2571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31</xdr:row>
      <xdr:rowOff>180975</xdr:rowOff>
    </xdr:from>
    <xdr:to>
      <xdr:col>6</xdr:col>
      <xdr:colOff>371475</xdr:colOff>
      <xdr:row>33</xdr:row>
      <xdr:rowOff>9525</xdr:rowOff>
    </xdr:to>
    <xdr:sp macro="" textlink="">
      <xdr:nvSpPr>
        <xdr:cNvPr id="9" name="Oval 8"/>
        <xdr:cNvSpPr/>
      </xdr:nvSpPr>
      <xdr:spPr>
        <a:xfrm>
          <a:off x="3733800" y="6086475"/>
          <a:ext cx="295275" cy="2095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107</xdr:row>
      <xdr:rowOff>0</xdr:rowOff>
    </xdr:from>
    <xdr:to>
      <xdr:col>13</xdr:col>
      <xdr:colOff>496391</xdr:colOff>
      <xdr:row>123</xdr:row>
      <xdr:rowOff>124268</xdr:rowOff>
    </xdr:to>
    <xdr:pic>
      <xdr:nvPicPr>
        <xdr:cNvPr id="10" name="Picture 9" descr="Screen Clipping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0383500"/>
          <a:ext cx="7811591" cy="31722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16</xdr:col>
      <xdr:colOff>134646</xdr:colOff>
      <xdr:row>131</xdr:row>
      <xdr:rowOff>104896</xdr:rowOff>
    </xdr:to>
    <xdr:pic>
      <xdr:nvPicPr>
        <xdr:cNvPr id="11" name="Picture 10" descr="Screen Clippin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193500"/>
          <a:ext cx="9278646" cy="866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12</xdr:col>
      <xdr:colOff>229568</xdr:colOff>
      <xdr:row>148</xdr:row>
      <xdr:rowOff>399</xdr:rowOff>
    </xdr:to>
    <xdr:pic>
      <xdr:nvPicPr>
        <xdr:cNvPr id="12" name="Picture 11" descr="Screen Clippin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5336500"/>
          <a:ext cx="6935168" cy="2857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16</xdr:col>
      <xdr:colOff>115593</xdr:colOff>
      <xdr:row>164</xdr:row>
      <xdr:rowOff>28872</xdr:rowOff>
    </xdr:to>
    <xdr:pic>
      <xdr:nvPicPr>
        <xdr:cNvPr id="13" name="Picture 12" descr="Screen Clipping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9146500"/>
          <a:ext cx="9259593" cy="212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14</xdr:col>
      <xdr:colOff>29686</xdr:colOff>
      <xdr:row>182</xdr:row>
      <xdr:rowOff>114742</xdr:rowOff>
    </xdr:to>
    <xdr:pic>
      <xdr:nvPicPr>
        <xdr:cNvPr id="14" name="Picture 13" descr="Screen Clipping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1623000"/>
          <a:ext cx="7954486" cy="3162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16</xdr:col>
      <xdr:colOff>87014</xdr:colOff>
      <xdr:row>188</xdr:row>
      <xdr:rowOff>57238</xdr:rowOff>
    </xdr:to>
    <xdr:pic>
      <xdr:nvPicPr>
        <xdr:cNvPr id="15" name="Picture 14" descr="Screen Clipping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5242500"/>
          <a:ext cx="9231014" cy="6287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13</xdr:col>
      <xdr:colOff>458285</xdr:colOff>
      <xdr:row>205</xdr:row>
      <xdr:rowOff>152847</xdr:rowOff>
    </xdr:to>
    <xdr:pic>
      <xdr:nvPicPr>
        <xdr:cNvPr id="16" name="Picture 15" descr="Screen Clipping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6004500"/>
          <a:ext cx="7773485" cy="3200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16</xdr:col>
      <xdr:colOff>153698</xdr:colOff>
      <xdr:row>233</xdr:row>
      <xdr:rowOff>153086</xdr:rowOff>
    </xdr:to>
    <xdr:pic>
      <xdr:nvPicPr>
        <xdr:cNvPr id="17" name="Picture 16" descr="Screen Clipping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9624000"/>
          <a:ext cx="9297698" cy="49155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12</xdr:col>
      <xdr:colOff>467727</xdr:colOff>
      <xdr:row>250</xdr:row>
      <xdr:rowOff>162293</xdr:rowOff>
    </xdr:to>
    <xdr:pic>
      <xdr:nvPicPr>
        <xdr:cNvPr id="19" name="Picture 18" descr="Screen Clipping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5148500"/>
          <a:ext cx="7173327" cy="263879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://scikit-learn.org/stable/modules/linear_model.html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1:D255"/>
  <sheetViews>
    <sheetView topLeftCell="A238" workbookViewId="0">
      <selection activeCell="C258" sqref="C258"/>
    </sheetView>
  </sheetViews>
  <sheetFormatPr defaultRowHeight="15" x14ac:dyDescent="0.25"/>
  <sheetData>
    <row r="51" spans="2:2" ht="15.75" x14ac:dyDescent="0.25">
      <c r="B51" s="1"/>
    </row>
    <row r="108" spans="2:2" x14ac:dyDescent="0.25">
      <c r="B108" t="s">
        <v>0</v>
      </c>
    </row>
    <row r="109" spans="2:2" x14ac:dyDescent="0.25">
      <c r="B109" t="s">
        <v>1</v>
      </c>
    </row>
    <row r="183" spans="3:4" x14ac:dyDescent="0.25">
      <c r="C183" t="s">
        <v>2</v>
      </c>
      <c r="D183" t="s">
        <v>3</v>
      </c>
    </row>
    <row r="184" spans="3:4" x14ac:dyDescent="0.25">
      <c r="C184" t="s">
        <v>5</v>
      </c>
      <c r="D184" t="s">
        <v>4</v>
      </c>
    </row>
    <row r="255" spans="4:4" x14ac:dyDescent="0.25">
      <c r="D255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B23"/>
  <sheetViews>
    <sheetView topLeftCell="A22" workbookViewId="0">
      <selection activeCell="B42" sqref="B42"/>
    </sheetView>
  </sheetViews>
  <sheetFormatPr defaultRowHeight="15" x14ac:dyDescent="0.25"/>
  <sheetData>
    <row r="3" spans="2:2" x14ac:dyDescent="0.25">
      <c r="B3">
        <f>6.25*36+0</f>
        <v>225</v>
      </c>
    </row>
    <row r="23" spans="2:2" x14ac:dyDescent="0.25">
      <c r="B23">
        <f>6.25*36+30</f>
        <v>255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131"/>
  <sheetViews>
    <sheetView topLeftCell="A126" zoomScaleNormal="100" workbookViewId="0">
      <selection activeCell="B224" sqref="B224"/>
    </sheetView>
  </sheetViews>
  <sheetFormatPr defaultRowHeight="15" x14ac:dyDescent="0.25"/>
  <cols>
    <col min="2" max="2" width="13.5703125" customWidth="1"/>
  </cols>
  <sheetData>
    <row r="2" spans="2:2" x14ac:dyDescent="0.25">
      <c r="B2" s="2" t="s">
        <v>7</v>
      </c>
    </row>
    <row r="15" spans="2:2" x14ac:dyDescent="0.25">
      <c r="B15" t="s">
        <v>8</v>
      </c>
    </row>
    <row r="122" spans="2:3" x14ac:dyDescent="0.25">
      <c r="B122" t="s">
        <v>9</v>
      </c>
    </row>
    <row r="125" spans="2:3" x14ac:dyDescent="0.25">
      <c r="B125" t="s">
        <v>10</v>
      </c>
      <c r="C125" t="s">
        <v>12</v>
      </c>
    </row>
    <row r="127" spans="2:3" x14ac:dyDescent="0.25">
      <c r="B127" t="s">
        <v>11</v>
      </c>
      <c r="C127" t="s">
        <v>13</v>
      </c>
    </row>
    <row r="130" spans="2:2" x14ac:dyDescent="0.25">
      <c r="B130" t="s">
        <v>14</v>
      </c>
    </row>
    <row r="131" spans="2:2" x14ac:dyDescent="0.25">
      <c r="B131" t="s">
        <v>15</v>
      </c>
    </row>
  </sheetData>
  <hyperlinks>
    <hyperlink ref="B2" r:id="rId1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1:D285"/>
  <sheetViews>
    <sheetView topLeftCell="A280" workbookViewId="0">
      <selection activeCell="B294" sqref="B294"/>
    </sheetView>
  </sheetViews>
  <sheetFormatPr defaultRowHeight="15" x14ac:dyDescent="0.25"/>
  <sheetData>
    <row r="41" spans="4:4" x14ac:dyDescent="0.25">
      <c r="D41" t="s">
        <v>16</v>
      </c>
    </row>
    <row r="184" spans="3:3" x14ac:dyDescent="0.25">
      <c r="C184" t="s">
        <v>17</v>
      </c>
    </row>
    <row r="285" spans="3:3" x14ac:dyDescent="0.25">
      <c r="C285" t="s">
        <v>18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1:B168"/>
  <sheetViews>
    <sheetView topLeftCell="A163" workbookViewId="0">
      <selection activeCell="B172" sqref="B172"/>
    </sheetView>
  </sheetViews>
  <sheetFormatPr defaultRowHeight="15" x14ac:dyDescent="0.25"/>
  <sheetData>
    <row r="31" spans="2:2" x14ac:dyDescent="0.25">
      <c r="B31" t="s">
        <v>19</v>
      </c>
    </row>
    <row r="43" spans="2:2" x14ac:dyDescent="0.25">
      <c r="B43" t="s">
        <v>20</v>
      </c>
    </row>
    <row r="168" spans="2:2" x14ac:dyDescent="0.25">
      <c r="B168" t="s">
        <v>21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J23:K25"/>
  <sheetViews>
    <sheetView topLeftCell="A19" workbookViewId="0">
      <selection activeCell="B28" sqref="B28"/>
    </sheetView>
  </sheetViews>
  <sheetFormatPr defaultRowHeight="15" x14ac:dyDescent="0.25"/>
  <sheetData>
    <row r="23" spans="10:11" x14ac:dyDescent="0.25">
      <c r="J23" t="s">
        <v>22</v>
      </c>
    </row>
    <row r="24" spans="10:11" x14ac:dyDescent="0.25">
      <c r="J24" t="s">
        <v>23</v>
      </c>
    </row>
    <row r="25" spans="10:11" x14ac:dyDescent="0.25">
      <c r="J25" t="s">
        <v>24</v>
      </c>
      <c r="K25" t="s">
        <v>25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73:O117"/>
  <sheetViews>
    <sheetView topLeftCell="A125" workbookViewId="0">
      <selection activeCell="B148" sqref="B148"/>
    </sheetView>
  </sheetViews>
  <sheetFormatPr defaultRowHeight="15" x14ac:dyDescent="0.25"/>
  <cols>
    <col min="3" max="3" width="20" bestFit="1" customWidth="1"/>
  </cols>
  <sheetData>
    <row r="73" spans="3:7" x14ac:dyDescent="0.25">
      <c r="C73" t="s">
        <v>36</v>
      </c>
    </row>
    <row r="74" spans="3:7" x14ac:dyDescent="0.25">
      <c r="C74" t="s">
        <v>37</v>
      </c>
      <c r="E74">
        <f>100/20</f>
        <v>5</v>
      </c>
    </row>
    <row r="76" spans="3:7" ht="18" x14ac:dyDescent="0.35">
      <c r="C76" t="s">
        <v>38</v>
      </c>
    </row>
    <row r="77" spans="3:7" x14ac:dyDescent="0.25">
      <c r="C77" t="s">
        <v>39</v>
      </c>
      <c r="E77">
        <f>50/20</f>
        <v>2.5</v>
      </c>
    </row>
    <row r="79" spans="3:7" x14ac:dyDescent="0.25">
      <c r="C79" t="s">
        <v>26</v>
      </c>
      <c r="E79">
        <f>20 * 5 + 80 * 2.5</f>
        <v>300</v>
      </c>
    </row>
    <row r="80" spans="3:7" x14ac:dyDescent="0.25">
      <c r="C80" t="s">
        <v>28</v>
      </c>
      <c r="E80">
        <f>E79-100</f>
        <v>200</v>
      </c>
      <c r="G80" t="s">
        <v>27</v>
      </c>
    </row>
    <row r="109" spans="2:15" x14ac:dyDescent="0.25">
      <c r="B109" t="s">
        <v>29</v>
      </c>
      <c r="E109">
        <f>500/500</f>
        <v>1</v>
      </c>
    </row>
    <row r="110" spans="2:15" x14ac:dyDescent="0.25">
      <c r="B110" t="s">
        <v>30</v>
      </c>
      <c r="O110" t="s">
        <v>33</v>
      </c>
    </row>
    <row r="111" spans="2:15" x14ac:dyDescent="0.25">
      <c r="O111" t="s">
        <v>34</v>
      </c>
    </row>
    <row r="112" spans="2:15" x14ac:dyDescent="0.25">
      <c r="B112" t="s">
        <v>31</v>
      </c>
      <c r="H112">
        <f>1*500+-10*40+500</f>
        <v>600</v>
      </c>
      <c r="J112">
        <f>1*1000+-10*40+500</f>
        <v>1100</v>
      </c>
      <c r="L112">
        <f>1*1500+-10*40+500</f>
        <v>1600</v>
      </c>
      <c r="O112" t="s">
        <v>35</v>
      </c>
    </row>
    <row r="113" spans="2:12" x14ac:dyDescent="0.25">
      <c r="B113" t="s">
        <v>32</v>
      </c>
      <c r="E113">
        <f>-200/20</f>
        <v>-10</v>
      </c>
    </row>
    <row r="114" spans="2:12" x14ac:dyDescent="0.25">
      <c r="H114">
        <f>1*500+-10*20+500</f>
        <v>800</v>
      </c>
      <c r="J114">
        <f>1*1000+-10*20+500</f>
        <v>1300</v>
      </c>
      <c r="L114">
        <f>1*1500+-10*20+500</f>
        <v>1800</v>
      </c>
    </row>
    <row r="116" spans="2:12" x14ac:dyDescent="0.25">
      <c r="D116">
        <f>1*500+-10*0</f>
        <v>500</v>
      </c>
      <c r="H116">
        <f>1*500+-10*0+500</f>
        <v>1000</v>
      </c>
      <c r="J116">
        <f>1*1000+-10*0+500</f>
        <v>1500</v>
      </c>
      <c r="L116">
        <f>1*1500+-10*0+500</f>
        <v>2000</v>
      </c>
    </row>
    <row r="117" spans="2:12" x14ac:dyDescent="0.25">
      <c r="C117" t="s">
        <v>28</v>
      </c>
      <c r="D117">
        <f>1000-D116</f>
        <v>500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51"/>
  <sheetViews>
    <sheetView tabSelected="1" topLeftCell="A226" workbookViewId="0">
      <selection activeCell="B238" sqref="B238"/>
    </sheetView>
  </sheetViews>
  <sheetFormatPr defaultRowHeight="15" x14ac:dyDescent="0.25"/>
  <sheetData>
    <row r="151" spans="2:2" x14ac:dyDescent="0.25">
      <c r="B151" t="s">
        <v>40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Continuous vs Discrete</vt:lpstr>
      <vt:lpstr>predictions using regression</vt:lpstr>
      <vt:lpstr>Regression Code</vt:lpstr>
      <vt:lpstr>Linear Regression Errors</vt:lpstr>
      <vt:lpstr>R Squared in Sklearn</vt:lpstr>
      <vt:lpstr>Sheet6</vt:lpstr>
      <vt:lpstr>Comparing Class. and Regression</vt:lpstr>
      <vt:lpstr>multivaraiate Regression</vt:lpstr>
      <vt:lpstr>Mini Project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Ginger</dc:creator>
  <cp:lastModifiedBy>Ginger</cp:lastModifiedBy>
  <dcterms:created xsi:type="dcterms:W3CDTF">2018-07-22T15:05:09Z</dcterms:created>
  <dcterms:modified xsi:type="dcterms:W3CDTF">2018-07-22T22:42:25Z</dcterms:modified>
</cp:coreProperties>
</file>